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3" i="1" l="1"/>
  <c r="E43" i="1"/>
  <c r="D35" i="1" l="1"/>
  <c r="E35" i="1"/>
  <c r="F25" i="1"/>
  <c r="F23" i="1"/>
  <c r="F21" i="1"/>
  <c r="F19" i="1"/>
  <c r="F17" i="1"/>
  <c r="F15" i="1"/>
  <c r="F13" i="1"/>
  <c r="F11" i="1"/>
  <c r="F9" i="1"/>
  <c r="F7" i="1"/>
  <c r="F5" i="1"/>
  <c r="D41" i="1"/>
  <c r="E41" i="1"/>
  <c r="F41" i="1"/>
  <c r="G41" i="1"/>
  <c r="G35" i="1"/>
  <c r="C41" i="1"/>
  <c r="B35" i="1"/>
  <c r="C35" i="1"/>
  <c r="F35" i="1" l="1"/>
  <c r="D43" i="1"/>
  <c r="C43" i="1"/>
  <c r="G43" i="1"/>
  <c r="A35" i="1"/>
  <c r="A41" i="1"/>
  <c r="A33" i="1"/>
  <c r="A43" i="1" l="1"/>
  <c r="G45" i="1"/>
</calcChain>
</file>

<file path=xl/sharedStrings.xml><?xml version="1.0" encoding="utf-8"?>
<sst xmlns="http://schemas.openxmlformats.org/spreadsheetml/2006/main" count="37" uniqueCount="36">
  <si>
    <t xml:space="preserve">SOUTH WOOTTON PARISH COUNCIL     </t>
  </si>
  <si>
    <t>Actual</t>
  </si>
  <si>
    <t xml:space="preserve">Budget </t>
  </si>
  <si>
    <t>Budget</t>
  </si>
  <si>
    <t xml:space="preserve">SERVICE </t>
  </si>
  <si>
    <t>Expend</t>
  </si>
  <si>
    <t xml:space="preserve">Income </t>
  </si>
  <si>
    <t>Net</t>
  </si>
  <si>
    <t>£</t>
  </si>
  <si>
    <t xml:space="preserve">Administration </t>
  </si>
  <si>
    <t>Allotments</t>
  </si>
  <si>
    <t>Bus Shelters</t>
  </si>
  <si>
    <t>Cemetery</t>
  </si>
  <si>
    <t>Churchyard</t>
  </si>
  <si>
    <t>Litter</t>
  </si>
  <si>
    <t>Wootton Park</t>
  </si>
  <si>
    <t>Bank Interest</t>
  </si>
  <si>
    <t xml:space="preserve"> Allotments</t>
  </si>
  <si>
    <t>Village Hall</t>
  </si>
  <si>
    <t>Capital Fund</t>
  </si>
  <si>
    <t>General Fund</t>
  </si>
  <si>
    <t>STATEMENT TO ANNUAL MEETING 2015</t>
  </si>
  <si>
    <t>2014-15</t>
  </si>
  <si>
    <t>2015-16</t>
  </si>
  <si>
    <t>Total Transfers</t>
  </si>
  <si>
    <t>PRECEPT</t>
  </si>
  <si>
    <t>Surplus/Deficit for year</t>
  </si>
  <si>
    <t>Misc Income</t>
  </si>
  <si>
    <t>Misc Exp</t>
  </si>
  <si>
    <t xml:space="preserve">Transfers </t>
  </si>
  <si>
    <t>Open spaces</t>
  </si>
  <si>
    <t>Footway Lights</t>
  </si>
  <si>
    <t xml:space="preserve"> Comm Dev </t>
  </si>
  <si>
    <t>Total income</t>
  </si>
  <si>
    <t>Nett Total</t>
  </si>
  <si>
    <t>31.3.2014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</si>
</sst>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" fontId="4" fillId="0" borderId="0" xfId="0" applyNumberFormat="1" applyFont="1" applyAlignment="1">
      <alignment horizontal="right"/>
    </xf>
    <xf numFmtId="14" fontId="5" fillId="0" borderId="0" xfId="0" applyNumberFormat="1" applyFont="1"/>
    <xf numFmtId="3" fontId="4" fillId="0" borderId="0" xfId="0" applyNumberFormat="1" applyFont="1"/>
    <xf numFmtId="0" fontId="6" fillId="0" borderId="0" xfId="0" applyFont="1"/>
    <xf numFmtId="164" fontId="0" fillId="0" borderId="0" xfId="1" applyNumberFormat="1" applyFont="1"/>
    <xf numFmtId="1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43" fontId="0" fillId="0" borderId="0" xfId="1" applyNumberFormat="1" applyFont="1"/>
    <xf numFmtId="43" fontId="3" fillId="0" borderId="0" xfId="1" applyNumberFormat="1" applyFon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6" fillId="0" borderId="0" xfId="0" applyFont="1" applyAlignment="1">
      <alignment horizontal="right"/>
    </xf>
    <xf numFmtId="43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3" fillId="0" borderId="0" xfId="1" applyNumberFormat="1" applyFont="1"/>
    <xf numFmtId="3" fontId="3" fillId="0" borderId="0" xfId="0" applyNumberFormat="1" applyFont="1"/>
    <xf numFmtId="43" fontId="2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31" workbookViewId="0">
      <selection activeCell="E43" sqref="E43"/>
    </sheetView>
  </sheetViews>
  <sheetFormatPr defaultRowHeight="15" x14ac:dyDescent="0.25"/>
  <cols>
    <col min="1" max="1" width="14.28515625" customWidth="1"/>
    <col min="2" max="2" width="15.140625" customWidth="1"/>
    <col min="3" max="3" width="12.28515625" customWidth="1"/>
    <col min="4" max="4" width="11.42578125" customWidth="1"/>
    <col min="5" max="5" width="11" customWidth="1"/>
    <col min="6" max="6" width="11.7109375" customWidth="1"/>
    <col min="7" max="7" width="12.28515625" customWidth="1"/>
  </cols>
  <sheetData>
    <row r="1" spans="1:7" x14ac:dyDescent="0.25">
      <c r="A1" s="1" t="s">
        <v>0</v>
      </c>
      <c r="B1" s="2"/>
      <c r="C1" s="1"/>
      <c r="D1" s="1" t="s">
        <v>21</v>
      </c>
      <c r="E1" s="1"/>
      <c r="F1" s="1"/>
      <c r="G1" s="1"/>
    </row>
    <row r="2" spans="1:7" x14ac:dyDescent="0.25">
      <c r="A2" s="3" t="s">
        <v>1</v>
      </c>
      <c r="B2" s="2"/>
      <c r="C2" s="19" t="s">
        <v>2</v>
      </c>
      <c r="D2" s="2"/>
      <c r="E2" s="3"/>
      <c r="F2" s="3"/>
      <c r="G2" s="3" t="s">
        <v>3</v>
      </c>
    </row>
    <row r="3" spans="1:7" x14ac:dyDescent="0.25">
      <c r="A3" s="4" t="s">
        <v>35</v>
      </c>
      <c r="B3" s="5" t="s">
        <v>4</v>
      </c>
      <c r="C3" s="19" t="s">
        <v>22</v>
      </c>
      <c r="D3" s="3" t="s">
        <v>5</v>
      </c>
      <c r="E3" s="4" t="s">
        <v>6</v>
      </c>
      <c r="F3" s="4" t="s">
        <v>7</v>
      </c>
      <c r="G3" s="3" t="s">
        <v>23</v>
      </c>
    </row>
    <row r="4" spans="1:7" x14ac:dyDescent="0.25">
      <c r="A4" s="3" t="s">
        <v>8</v>
      </c>
      <c r="B4" s="2"/>
      <c r="C4" s="7"/>
      <c r="D4" s="2"/>
      <c r="E4" s="2"/>
      <c r="F4" s="2"/>
      <c r="G4" s="6"/>
    </row>
    <row r="5" spans="1:7" x14ac:dyDescent="0.25">
      <c r="A5" s="12">
        <v>52502.85</v>
      </c>
      <c r="B5" s="1" t="s">
        <v>9</v>
      </c>
      <c r="C5" s="6">
        <v>57150</v>
      </c>
      <c r="D5" s="17">
        <v>53911.08</v>
      </c>
      <c r="E5" s="6">
        <v>0</v>
      </c>
      <c r="F5" s="17">
        <f>SUM(D5-E5)</f>
        <v>53911.08</v>
      </c>
      <c r="G5" s="10">
        <v>54700</v>
      </c>
    </row>
    <row r="6" spans="1:7" x14ac:dyDescent="0.25">
      <c r="A6" s="8"/>
      <c r="B6" s="2"/>
      <c r="C6" s="6"/>
      <c r="D6" s="6"/>
      <c r="E6" s="6"/>
      <c r="F6" s="17"/>
    </row>
    <row r="7" spans="1:7" x14ac:dyDescent="0.25">
      <c r="A7" s="20">
        <v>-74.56</v>
      </c>
      <c r="B7" s="1" t="s">
        <v>10</v>
      </c>
      <c r="C7" s="6">
        <v>-300</v>
      </c>
      <c r="D7" s="17">
        <v>2370.5500000000002</v>
      </c>
      <c r="E7" s="6">
        <v>1140</v>
      </c>
      <c r="F7" s="17">
        <f t="shared" ref="F7" si="0">SUM(D7-E7)</f>
        <v>1230.5500000000002</v>
      </c>
      <c r="G7">
        <v>0</v>
      </c>
    </row>
    <row r="8" spans="1:7" x14ac:dyDescent="0.25">
      <c r="A8" s="8"/>
      <c r="B8" s="2"/>
      <c r="C8" s="6"/>
      <c r="D8" s="6"/>
      <c r="E8" s="6"/>
      <c r="F8" s="17"/>
    </row>
    <row r="9" spans="1:7" x14ac:dyDescent="0.25">
      <c r="A9" s="12">
        <v>90</v>
      </c>
      <c r="B9" s="1" t="s">
        <v>11</v>
      </c>
      <c r="C9" s="6">
        <v>250</v>
      </c>
      <c r="D9" s="17">
        <v>333</v>
      </c>
      <c r="E9" s="6">
        <v>0</v>
      </c>
      <c r="F9" s="17">
        <f>SUM(D9-E9)</f>
        <v>333</v>
      </c>
      <c r="G9">
        <v>500</v>
      </c>
    </row>
    <row r="10" spans="1:7" x14ac:dyDescent="0.25">
      <c r="A10" s="8"/>
      <c r="B10" s="2"/>
      <c r="C10" s="6"/>
      <c r="D10" s="6"/>
      <c r="E10" s="6"/>
      <c r="F10" s="17"/>
    </row>
    <row r="11" spans="1:7" x14ac:dyDescent="0.25">
      <c r="A11" s="20">
        <v>-10745.54</v>
      </c>
      <c r="B11" s="1" t="s">
        <v>12</v>
      </c>
      <c r="C11" s="6">
        <v>-7550</v>
      </c>
      <c r="D11" s="17">
        <v>1240.33</v>
      </c>
      <c r="E11" s="17">
        <v>19340</v>
      </c>
      <c r="F11" s="17">
        <f t="shared" ref="F11:F17" si="1">SUM(D11-E11)</f>
        <v>-18099.669999999998</v>
      </c>
      <c r="G11" s="10">
        <v>2350</v>
      </c>
    </row>
    <row r="12" spans="1:7" x14ac:dyDescent="0.25">
      <c r="A12" s="8"/>
      <c r="B12" s="2"/>
      <c r="C12" s="6"/>
      <c r="D12" s="6"/>
      <c r="E12" s="6"/>
      <c r="F12" s="17"/>
    </row>
    <row r="13" spans="1:7" x14ac:dyDescent="0.25">
      <c r="A13" s="12">
        <v>1790</v>
      </c>
      <c r="B13" s="1" t="s">
        <v>13</v>
      </c>
      <c r="C13" s="6">
        <v>2900</v>
      </c>
      <c r="D13" s="17">
        <v>2015.15</v>
      </c>
      <c r="E13" s="6">
        <v>0</v>
      </c>
      <c r="F13" s="17">
        <f t="shared" si="1"/>
        <v>2015.15</v>
      </c>
      <c r="G13">
        <v>2400</v>
      </c>
    </row>
    <row r="14" spans="1:7" x14ac:dyDescent="0.25">
      <c r="A14" s="8"/>
      <c r="B14" s="1"/>
      <c r="C14" s="6"/>
      <c r="D14" s="6"/>
      <c r="E14" s="6"/>
      <c r="F14" s="17"/>
      <c r="G14" s="10"/>
    </row>
    <row r="15" spans="1:7" x14ac:dyDescent="0.25">
      <c r="A15" s="12">
        <v>12383.82</v>
      </c>
      <c r="B15" s="1" t="s">
        <v>31</v>
      </c>
      <c r="C15" s="6">
        <v>13500</v>
      </c>
      <c r="D15" s="17">
        <v>29484.82</v>
      </c>
      <c r="E15" s="17">
        <v>7875</v>
      </c>
      <c r="F15" s="17">
        <f t="shared" si="1"/>
        <v>21609.82</v>
      </c>
      <c r="G15" s="10">
        <v>13500</v>
      </c>
    </row>
    <row r="16" spans="1:7" x14ac:dyDescent="0.25">
      <c r="A16" s="8"/>
      <c r="B16" s="1"/>
      <c r="C16" s="6"/>
      <c r="D16" s="6"/>
      <c r="E16" s="6"/>
      <c r="F16" s="17"/>
    </row>
    <row r="17" spans="1:7" x14ac:dyDescent="0.25">
      <c r="A17" s="12">
        <v>4546.8900000000003</v>
      </c>
      <c r="B17" s="1" t="s">
        <v>14</v>
      </c>
      <c r="C17" s="6">
        <v>5500</v>
      </c>
      <c r="D17" s="17">
        <v>4666.46</v>
      </c>
      <c r="E17" s="6">
        <v>0</v>
      </c>
      <c r="F17" s="17">
        <f t="shared" si="1"/>
        <v>4666.46</v>
      </c>
      <c r="G17" s="10">
        <v>5800</v>
      </c>
    </row>
    <row r="18" spans="1:7" x14ac:dyDescent="0.25">
      <c r="A18" s="8"/>
      <c r="B18" s="1"/>
      <c r="C18" s="6"/>
      <c r="D18" s="6"/>
      <c r="E18" s="6"/>
      <c r="F18" s="17"/>
    </row>
    <row r="19" spans="1:7" x14ac:dyDescent="0.25">
      <c r="A19" s="12">
        <v>12441.24</v>
      </c>
      <c r="B19" s="1" t="s">
        <v>30</v>
      </c>
      <c r="C19" s="6">
        <v>16500</v>
      </c>
      <c r="D19" s="17">
        <v>17062.04</v>
      </c>
      <c r="E19" s="6">
        <v>0</v>
      </c>
      <c r="F19" s="17">
        <f>SUM(D19-E19)</f>
        <v>17062.04</v>
      </c>
      <c r="G19" s="10">
        <v>17150</v>
      </c>
    </row>
    <row r="20" spans="1:7" x14ac:dyDescent="0.25">
      <c r="A20" s="8"/>
      <c r="B20" s="2"/>
      <c r="C20" s="6"/>
      <c r="D20" s="6"/>
      <c r="E20" s="6"/>
      <c r="F20" s="17"/>
    </row>
    <row r="21" spans="1:7" x14ac:dyDescent="0.25">
      <c r="A21" s="12">
        <v>23140.89</v>
      </c>
      <c r="B21" s="1" t="s">
        <v>15</v>
      </c>
      <c r="C21" s="6">
        <v>11420</v>
      </c>
      <c r="D21" s="17">
        <v>18126.95</v>
      </c>
      <c r="E21" s="17">
        <v>4914.9399999999996</v>
      </c>
      <c r="F21" s="17">
        <f t="shared" ref="F21:F35" si="2">SUM(D21-E21)</f>
        <v>13212.010000000002</v>
      </c>
      <c r="G21" s="10">
        <v>10020</v>
      </c>
    </row>
    <row r="22" spans="1:7" x14ac:dyDescent="0.25">
      <c r="A22" s="8"/>
      <c r="B22" s="1"/>
      <c r="C22" s="6"/>
      <c r="D22" s="6"/>
      <c r="E22" s="6"/>
      <c r="F22" s="17"/>
    </row>
    <row r="23" spans="1:7" x14ac:dyDescent="0.25">
      <c r="A23" s="12">
        <v>7283.07</v>
      </c>
      <c r="B23" s="1" t="s">
        <v>18</v>
      </c>
      <c r="C23" s="6">
        <v>-900</v>
      </c>
      <c r="D23" s="17">
        <v>27591.86</v>
      </c>
      <c r="E23" s="17">
        <v>31820.17</v>
      </c>
      <c r="F23" s="17">
        <f t="shared" si="2"/>
        <v>-4228.3099999999977</v>
      </c>
      <c r="G23">
        <v>0</v>
      </c>
    </row>
    <row r="24" spans="1:7" x14ac:dyDescent="0.25">
      <c r="A24" s="8"/>
      <c r="B24" s="1"/>
      <c r="C24" s="6"/>
      <c r="D24" s="6"/>
      <c r="E24" s="6"/>
      <c r="F24" s="17"/>
    </row>
    <row r="25" spans="1:7" x14ac:dyDescent="0.25">
      <c r="A25" s="12">
        <v>2937.32</v>
      </c>
      <c r="B25" s="1" t="s">
        <v>28</v>
      </c>
      <c r="C25" s="6">
        <v>450</v>
      </c>
      <c r="D25" s="17">
        <v>11434.62</v>
      </c>
      <c r="E25" s="6">
        <v>0</v>
      </c>
      <c r="F25" s="17">
        <f t="shared" si="2"/>
        <v>11434.62</v>
      </c>
      <c r="G25">
        <v>450</v>
      </c>
    </row>
    <row r="26" spans="1:7" x14ac:dyDescent="0.25">
      <c r="A26" s="12"/>
      <c r="B26" s="1"/>
      <c r="C26" s="6"/>
      <c r="D26" s="6"/>
      <c r="E26" s="6"/>
      <c r="F26" s="17"/>
    </row>
    <row r="27" spans="1:7" x14ac:dyDescent="0.25">
      <c r="A27" s="9"/>
      <c r="B27" s="1" t="s">
        <v>29</v>
      </c>
      <c r="C27" s="6"/>
      <c r="D27" s="6"/>
      <c r="E27" s="6"/>
      <c r="F27" s="17"/>
    </row>
    <row r="28" spans="1:7" x14ac:dyDescent="0.25">
      <c r="A28" s="14">
        <v>74.56</v>
      </c>
      <c r="B28" s="1" t="s">
        <v>17</v>
      </c>
      <c r="C28" s="6"/>
      <c r="D28" s="6"/>
      <c r="E28" s="6"/>
      <c r="F28" s="6">
        <v>0</v>
      </c>
    </row>
    <row r="29" spans="1:7" x14ac:dyDescent="0.25">
      <c r="A29" s="9">
        <v>0</v>
      </c>
      <c r="B29" s="1" t="s">
        <v>18</v>
      </c>
      <c r="C29" s="6"/>
      <c r="D29" s="6"/>
      <c r="E29" s="6"/>
      <c r="F29" s="6">
        <v>0</v>
      </c>
    </row>
    <row r="30" spans="1:7" x14ac:dyDescent="0.25">
      <c r="A30" s="9">
        <v>4000</v>
      </c>
      <c r="B30" s="1" t="s">
        <v>32</v>
      </c>
      <c r="C30" s="6"/>
      <c r="D30" s="6"/>
      <c r="E30" s="6"/>
      <c r="F30" s="6">
        <v>0</v>
      </c>
    </row>
    <row r="31" spans="1:7" x14ac:dyDescent="0.25">
      <c r="A31" s="9">
        <v>0</v>
      </c>
      <c r="B31" s="1" t="s">
        <v>19</v>
      </c>
      <c r="C31" s="6"/>
      <c r="D31" s="6"/>
      <c r="E31" s="6"/>
      <c r="F31" s="6">
        <v>0</v>
      </c>
    </row>
    <row r="32" spans="1:7" x14ac:dyDescent="0.25">
      <c r="A32" s="14">
        <v>268.64</v>
      </c>
      <c r="B32" s="1" t="s">
        <v>20</v>
      </c>
      <c r="C32" s="6"/>
      <c r="D32" s="6"/>
      <c r="E32" s="6"/>
      <c r="F32" s="6">
        <v>0</v>
      </c>
    </row>
    <row r="33" spans="1:7" x14ac:dyDescent="0.25">
      <c r="A33" s="14">
        <f>SUM(A28:A32)</f>
        <v>4343.2</v>
      </c>
      <c r="B33" s="1" t="s">
        <v>24</v>
      </c>
      <c r="C33" s="6"/>
      <c r="D33" s="6"/>
      <c r="E33" s="6"/>
      <c r="F33" s="6">
        <v>0</v>
      </c>
    </row>
    <row r="34" spans="1:7" x14ac:dyDescent="0.25">
      <c r="A34" s="14"/>
      <c r="B34" s="1"/>
      <c r="C34" s="6"/>
      <c r="D34" s="6"/>
      <c r="E34" s="6"/>
      <c r="F34" s="17"/>
    </row>
    <row r="35" spans="1:7" x14ac:dyDescent="0.25">
      <c r="A35" s="12">
        <f>SUM(A5:A32)</f>
        <v>110639.18000000001</v>
      </c>
      <c r="B35" s="12">
        <f t="shared" ref="B35:G35" si="3">SUM(B5:B32)</f>
        <v>0</v>
      </c>
      <c r="C35" s="8">
        <f t="shared" si="3"/>
        <v>98920</v>
      </c>
      <c r="D35" s="12">
        <f t="shared" si="3"/>
        <v>168236.86000000002</v>
      </c>
      <c r="E35" s="12">
        <f t="shared" si="3"/>
        <v>65090.11</v>
      </c>
      <c r="F35" s="17">
        <f t="shared" si="2"/>
        <v>103146.75000000001</v>
      </c>
      <c r="G35" s="21">
        <f t="shared" si="3"/>
        <v>106870</v>
      </c>
    </row>
    <row r="36" spans="1:7" x14ac:dyDescent="0.25">
      <c r="A36" s="12"/>
      <c r="B36" s="1"/>
      <c r="C36" s="6"/>
      <c r="D36" s="6"/>
      <c r="E36" s="6"/>
      <c r="F36" s="17"/>
    </row>
    <row r="37" spans="1:7" x14ac:dyDescent="0.25">
      <c r="A37" s="12">
        <v>322.68</v>
      </c>
      <c r="B37" s="1" t="s">
        <v>16</v>
      </c>
      <c r="C37" s="6">
        <v>300</v>
      </c>
      <c r="D37" s="6">
        <v>0</v>
      </c>
      <c r="E37" s="17">
        <v>359.12</v>
      </c>
      <c r="F37" s="17">
        <v>359.12</v>
      </c>
      <c r="G37">
        <v>300</v>
      </c>
    </row>
    <row r="38" spans="1:7" x14ac:dyDescent="0.25">
      <c r="A38" s="8"/>
      <c r="B38" s="1"/>
      <c r="C38" s="6"/>
      <c r="D38" s="2"/>
      <c r="E38" s="6"/>
      <c r="F38" s="6"/>
    </row>
    <row r="39" spans="1:7" x14ac:dyDescent="0.25">
      <c r="A39" s="12">
        <v>14256.5</v>
      </c>
      <c r="B39" s="1" t="s">
        <v>27</v>
      </c>
      <c r="C39" s="6">
        <v>2690</v>
      </c>
      <c r="D39" s="2">
        <v>0</v>
      </c>
      <c r="E39" s="17">
        <v>5758.25</v>
      </c>
      <c r="F39" s="17">
        <v>5758.25</v>
      </c>
      <c r="G39" s="10">
        <v>11190</v>
      </c>
    </row>
    <row r="40" spans="1:7" x14ac:dyDescent="0.25">
      <c r="A40" s="12"/>
      <c r="B40" s="1"/>
      <c r="C40" s="6"/>
      <c r="D40" s="2"/>
      <c r="E40" s="6"/>
      <c r="F40" s="6"/>
      <c r="G40" s="10"/>
    </row>
    <row r="41" spans="1:7" x14ac:dyDescent="0.25">
      <c r="A41" s="12">
        <f>SUM(A37:A39)</f>
        <v>14579.18</v>
      </c>
      <c r="B41" s="24" t="s">
        <v>33</v>
      </c>
      <c r="C41" s="8">
        <f t="shared" ref="C41:G41" si="4">SUM(C37:C39)</f>
        <v>2990</v>
      </c>
      <c r="D41" s="12">
        <f t="shared" si="4"/>
        <v>0</v>
      </c>
      <c r="E41" s="12">
        <f t="shared" si="4"/>
        <v>6117.37</v>
      </c>
      <c r="F41" s="12">
        <f t="shared" si="4"/>
        <v>6117.37</v>
      </c>
      <c r="G41" s="21">
        <f t="shared" si="4"/>
        <v>11490</v>
      </c>
    </row>
    <row r="42" spans="1:7" x14ac:dyDescent="0.25">
      <c r="A42" s="12"/>
      <c r="B42" s="1"/>
      <c r="C42" s="6"/>
      <c r="D42" s="2"/>
      <c r="E42" s="6"/>
      <c r="F42" s="6"/>
    </row>
    <row r="43" spans="1:7" x14ac:dyDescent="0.25">
      <c r="A43" s="13">
        <f>SUM(A35-A41)</f>
        <v>96060</v>
      </c>
      <c r="B43" s="13" t="s">
        <v>34</v>
      </c>
      <c r="C43" s="22">
        <f t="shared" ref="C43:G43" si="5">SUM(C35-C41)</f>
        <v>95930</v>
      </c>
      <c r="D43" s="13">
        <f t="shared" si="5"/>
        <v>168236.86000000002</v>
      </c>
      <c r="E43" s="13">
        <f>SUM(E35:E41)</f>
        <v>77324.850000000006</v>
      </c>
      <c r="F43" s="13">
        <f t="shared" si="5"/>
        <v>97029.380000000019</v>
      </c>
      <c r="G43" s="22">
        <f t="shared" si="5"/>
        <v>95380</v>
      </c>
    </row>
    <row r="44" spans="1:7" x14ac:dyDescent="0.25">
      <c r="C44" s="6"/>
      <c r="D44" s="6"/>
      <c r="E44" s="6"/>
      <c r="F44" s="6"/>
    </row>
    <row r="45" spans="1:7" x14ac:dyDescent="0.25">
      <c r="A45" s="16">
        <v>96060</v>
      </c>
      <c r="B45" s="15" t="s">
        <v>25</v>
      </c>
      <c r="C45" s="23">
        <v>95930</v>
      </c>
      <c r="D45" s="6"/>
      <c r="E45" s="6"/>
      <c r="F45" s="6"/>
      <c r="G45" s="11">
        <f>SUM(G43:G44)</f>
        <v>95380</v>
      </c>
    </row>
    <row r="46" spans="1:7" x14ac:dyDescent="0.25">
      <c r="C46" s="6"/>
      <c r="D46" s="6"/>
      <c r="E46" s="6"/>
      <c r="F46" s="6"/>
    </row>
    <row r="47" spans="1:7" x14ac:dyDescent="0.25">
      <c r="A47" s="16">
        <v>4343.2</v>
      </c>
      <c r="B47" t="s">
        <v>26</v>
      </c>
      <c r="C47" s="11"/>
      <c r="D47" s="2"/>
      <c r="E47" s="11"/>
      <c r="F47" s="18">
        <v>-1099.3800000000001</v>
      </c>
    </row>
    <row r="48" spans="1:7" x14ac:dyDescent="0.25">
      <c r="D48" s="1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SWPC</cp:lastModifiedBy>
  <cp:lastPrinted>2015-04-15T08:44:37Z</cp:lastPrinted>
  <dcterms:created xsi:type="dcterms:W3CDTF">2015-03-26T20:51:36Z</dcterms:created>
  <dcterms:modified xsi:type="dcterms:W3CDTF">2015-04-15T08:49:56Z</dcterms:modified>
</cp:coreProperties>
</file>