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<sst xmlns="http://schemas.openxmlformats.org/spreadsheetml/2006/main" count="49" uniqueCount="43">
  <si>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</si>
  <si>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</si>
  <si>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</si>
  <si>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</si>
  <si>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</si>
  <si>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</si>
  <si>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</si>
  <si>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</si>
  <si>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</si>
  <si>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</si>
  <si>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</si>
  <si>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</si>
  <si>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</si>
  <si>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</si>
  <si>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</si>
  <si>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</si>
  <si>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</si>
  <si>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</si>
  <si>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</si>
  <si>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</si>
  <si>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</si>
  <si>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</si>
  <si>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</si>
  <si>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</si>
  <si>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</si>
  <si>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</si>
  <si>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</si>
  <si>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</si>
  <si>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</si>
  <si>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</si>
  <si>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</si>
  <si>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</si>
  <si>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</si>
  <si>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</si>
  <si>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</si>
  <si>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</si>
  <si>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</si>
  <si>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</si>
  <si>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South Wootton Parish Council</t>
  </si>
  <si>
    <t>During the Pandemic the Parish Council did not undertake many non essential functions.</t>
  </si>
  <si>
    <t>VTARIANCE EXPLANATION NOT REQUIRED</t>
  </si>
  <si>
    <t xml:space="preserve">As the Village Hall was closed for a long period of time during the Pandemic and then only open to the Pre-School the income has been reduced. Cemetery income is also down from last year. </t>
  </si>
  <si>
    <r>
      <rPr>
        <sz val="8"/>
        <color indexed="8"/>
        <rFont val="Arial"/>
        <family val="2"/>
      </rPr>
      <t>The Parish Council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have had to spend some of our reserves on new security shutters for the Parish  Office which broke, a new laptop, and repairs to the pavilion caused by vandalism.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</si>
</sst>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7" borderId="0" xfId="0" applyFill="1" applyAlignment="1">
      <alignment/>
    </xf>
    <xf numFmtId="0" fontId="47" fillId="0" borderId="13" xfId="0" applyFont="1" applyBorder="1" applyAlignment="1">
      <alignment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2" fillId="35" borderId="11" xfId="0" applyFont="1" applyFill="1" applyBorder="1" applyAlignment="1">
      <alignment wrapText="1"/>
    </xf>
    <xf numFmtId="0" fontId="56" fillId="39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9">
      <selection activeCell="M26" sqref="M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8" t="s">
        <v>17</v>
      </c>
      <c r="B2" s="23"/>
      <c r="C2" s="36" t="s">
        <v>38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18</v>
      </c>
      <c r="C3" s="35"/>
      <c r="L3" s="9"/>
    </row>
    <row r="4" ht="14.25">
      <c r="A4" s="1" t="s">
        <v>36</v>
      </c>
    </row>
    <row r="5" spans="1:13" ht="99" customHeight="1">
      <c r="A5" s="48" t="s">
        <v>37</v>
      </c>
      <c r="B5" s="49"/>
      <c r="C5" s="49"/>
      <c r="D5" s="49"/>
      <c r="E5" s="49"/>
      <c r="F5" s="49"/>
      <c r="G5" s="49"/>
      <c r="H5" s="49"/>
      <c r="M5" s="24"/>
    </row>
    <row r="6" ht="14.25">
      <c r="A6" s="29"/>
    </row>
    <row r="7" spans="1:14" ht="15">
      <c r="A7" s="29"/>
      <c r="D7" s="4"/>
      <c r="F7" s="4"/>
      <c r="N7" s="26"/>
    </row>
    <row r="8" spans="4:14" ht="44.25">
      <c r="D8" s="37">
        <v>2020</v>
      </c>
      <c r="E8" s="26"/>
      <c r="F8" s="37">
        <v>2021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6"/>
      <c r="F9" s="37" t="s">
        <v>1</v>
      </c>
      <c r="G9" s="37" t="s">
        <v>1</v>
      </c>
      <c r="H9" s="37" t="s">
        <v>14</v>
      </c>
      <c r="I9" s="37"/>
      <c r="J9" s="37"/>
      <c r="K9" s="26"/>
      <c r="L9" s="26"/>
      <c r="N9" s="22"/>
    </row>
    <row r="10" spans="4:14" ht="15" thickBot="1">
      <c r="D10" s="4"/>
      <c r="E10" s="4"/>
      <c r="N10" s="22"/>
    </row>
    <row r="11" spans="1:14" ht="44.25" customHeight="1" thickBot="1">
      <c r="A11" s="44" t="s">
        <v>2</v>
      </c>
      <c r="B11" s="44"/>
      <c r="C11" s="44"/>
      <c r="D11" s="8">
        <v>191815</v>
      </c>
      <c r="F11" s="8">
        <v>213548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2"/>
    </row>
    <row r="13" spans="1:14" ht="31.5" customHeight="1" thickBot="1">
      <c r="A13" s="45" t="s">
        <v>20</v>
      </c>
      <c r="B13" s="46"/>
      <c r="C13" s="47"/>
      <c r="D13" s="8">
        <v>94382</v>
      </c>
      <c r="F13" s="8">
        <v>95440</v>
      </c>
      <c r="G13" s="5">
        <f>F13-D13</f>
        <v>1058</v>
      </c>
      <c r="H13" s="6">
        <f>IF((D13&gt;F13),(D13-F13)/D13,IF(D13&lt;F13,-(D13-F13)/D13,IF(D13=F13,0)))</f>
        <v>0.01120976457375347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2"/>
    </row>
    <row r="15" spans="1:14" ht="19.5" customHeight="1" thickBot="1">
      <c r="A15" s="41" t="s">
        <v>3</v>
      </c>
      <c r="B15" s="41"/>
      <c r="C15" s="41"/>
      <c r="D15" s="8">
        <v>108152</v>
      </c>
      <c r="F15" s="8">
        <v>67348</v>
      </c>
      <c r="G15" s="5">
        <f>F15-D15</f>
        <v>-40804</v>
      </c>
      <c r="H15" s="6">
        <f>IF((D15&gt;F15),(D15-F15)/D15,IF(D15&lt;F15,-(D15-F15)/D15,IF(D15=F15,0)))</f>
        <v>0.3772838227679562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5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2"/>
    </row>
    <row r="17" spans="1:14" ht="19.5" customHeight="1" thickBot="1">
      <c r="A17" s="41" t="s">
        <v>4</v>
      </c>
      <c r="B17" s="41"/>
      <c r="C17" s="41"/>
      <c r="D17" s="8">
        <v>64988</v>
      </c>
      <c r="F17" s="8">
        <v>67388</v>
      </c>
      <c r="G17" s="5">
        <f>F17-D17</f>
        <v>2400</v>
      </c>
      <c r="H17" s="6">
        <f>IF((D17&gt;F17),(D17-F17)/D17,IF(D17&lt;F17,-(D17-F17)/D17,IF(D17=F17,0)))</f>
        <v>0.03692989474979996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2"/>
    </row>
    <row r="19" spans="1:14" ht="19.5" customHeight="1" thickBot="1">
      <c r="A19" s="41" t="s">
        <v>7</v>
      </c>
      <c r="B19" s="41"/>
      <c r="C19" s="4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2"/>
    </row>
    <row r="21" spans="1:14" ht="19.5" customHeight="1" thickBot="1">
      <c r="A21" s="41" t="s">
        <v>21</v>
      </c>
      <c r="B21" s="41"/>
      <c r="C21" s="41"/>
      <c r="D21" s="8">
        <v>115813</v>
      </c>
      <c r="F21" s="8">
        <v>97951</v>
      </c>
      <c r="G21" s="5">
        <f>F21-D21</f>
        <v>-17862</v>
      </c>
      <c r="H21" s="6">
        <f>IF((D21&gt;F21),(D21-F21)/D21,IF(D21&lt;F21,-(D21-F21)/D21,IF(D21=F21,0)))</f>
        <v>0.15423139025843385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50" t="s">
        <v>39</v>
      </c>
      <c r="N21" s="13"/>
    </row>
    <row r="22" spans="4:14" ht="15" thickBot="1">
      <c r="D22" s="5"/>
      <c r="F22" s="5"/>
      <c r="G22" s="5"/>
      <c r="H22" s="6"/>
      <c r="K22" s="4"/>
      <c r="L22" s="4"/>
      <c r="N22" s="22"/>
    </row>
    <row r="23" spans="1:14" ht="19.5" customHeight="1" thickBot="1">
      <c r="A23" s="7" t="s">
        <v>5</v>
      </c>
      <c r="D23" s="2">
        <f>D11+D13+D15-D17-D19-D21</f>
        <v>213548</v>
      </c>
      <c r="F23" s="2">
        <f>F11+F13+F15-F17-F19-F21</f>
        <v>210997</v>
      </c>
      <c r="G23" s="5"/>
      <c r="H23" s="6"/>
      <c r="K23" s="4"/>
      <c r="L23" s="4"/>
      <c r="M23" s="14" t="s">
        <v>40</v>
      </c>
      <c r="N23" s="22"/>
    </row>
    <row r="24" spans="1:14" s="17" customFormat="1" ht="33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51" t="s">
        <v>42</v>
      </c>
      <c r="N24" s="27"/>
    </row>
    <row r="25" spans="4:14" ht="15" thickBot="1">
      <c r="D25" s="5"/>
      <c r="F25" s="5"/>
      <c r="G25" s="5"/>
      <c r="H25" s="6"/>
      <c r="K25" s="4"/>
      <c r="L25" s="4"/>
      <c r="N25" s="22"/>
    </row>
    <row r="26" spans="1:14" ht="19.5" customHeight="1" thickBot="1">
      <c r="A26" s="41" t="s">
        <v>9</v>
      </c>
      <c r="B26" s="41"/>
      <c r="C26" s="41"/>
      <c r="D26" s="8">
        <v>213548</v>
      </c>
      <c r="F26" s="8">
        <v>210997</v>
      </c>
      <c r="G26" s="5"/>
      <c r="H26" s="6"/>
      <c r="K26" s="4"/>
      <c r="L26" s="4"/>
      <c r="M26" s="15" t="s">
        <v>12</v>
      </c>
      <c r="N26" s="22"/>
    </row>
    <row r="27" spans="4:14" ht="1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41" t="s">
        <v>8</v>
      </c>
      <c r="B28" s="41"/>
      <c r="C28" s="41"/>
      <c r="D28" s="8">
        <v>710946</v>
      </c>
      <c r="F28" s="8">
        <v>710946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41" t="s">
        <v>6</v>
      </c>
      <c r="B30" s="41"/>
      <c r="C30" s="41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2"/>
    </row>
    <row r="32" ht="15">
      <c r="C32" s="11" t="s">
        <v>11</v>
      </c>
    </row>
    <row r="33" spans="15:22" ht="15" customHeight="1">
      <c r="O33" s="25"/>
      <c r="P33" s="25"/>
      <c r="Q33" s="25"/>
      <c r="R33" s="25"/>
      <c r="S33" s="25"/>
      <c r="T33" s="25"/>
      <c r="U33" s="25"/>
      <c r="V33" s="25"/>
    </row>
    <row r="34" spans="3:22" ht="15">
      <c r="C34" s="11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/>
    </row>
    <row r="8" spans="2:4" ht="15" customHeight="1">
      <c r="B8" s="33" t="s">
        <v>28</v>
      </c>
      <c r="D8" s="33"/>
    </row>
    <row r="9" spans="2:4" ht="15">
      <c r="B9" s="33" t="s">
        <v>29</v>
      </c>
      <c r="D9" s="33"/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0</v>
      </c>
    </row>
    <row r="16" spans="1:4" ht="15">
      <c r="A16" s="30" t="s">
        <v>25</v>
      </c>
      <c r="D16" s="33"/>
    </row>
    <row r="17" ht="15">
      <c r="E17" s="32">
        <f>D16</f>
        <v>0</v>
      </c>
    </row>
    <row r="18" spans="1:6" ht="15.75" thickBot="1">
      <c r="A18" s="30" t="s">
        <v>26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SWPC</cp:lastModifiedBy>
  <cp:lastPrinted>2021-04-27T10:31:00Z</cp:lastPrinted>
  <dcterms:created xsi:type="dcterms:W3CDTF">2012-07-11T10:01:28Z</dcterms:created>
  <dcterms:modified xsi:type="dcterms:W3CDTF">2021-06-14T08:24:44Z</dcterms:modified>
  <cp:category/>
  <cp:version/>
  <cp:contentType/>
  <cp:contentStatus/>
</cp:coreProperties>
</file>